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buskerudfylke-my.sharepoint.com/personal/annelau_bfk_no/Documents/"/>
    </mc:Choice>
  </mc:AlternateContent>
  <xr:revisionPtr revIDLastSave="0" documentId="8_{817BED57-4914-480E-AECB-FB2890C4F741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Ark1" sheetId="1" r:id="rId1"/>
    <sheet name="2023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0" i="2" l="1"/>
  <c r="O30" i="2" s="1"/>
  <c r="M30" i="2"/>
  <c r="N29" i="2" s="1"/>
  <c r="N30" i="2" s="1"/>
  <c r="L30" i="2"/>
  <c r="K29" i="2" s="1"/>
  <c r="K30" i="2" s="1"/>
  <c r="J30" i="2"/>
  <c r="I29" i="2" s="1"/>
  <c r="I30" i="2" s="1"/>
  <c r="G30" i="2"/>
  <c r="H29" i="2" s="1"/>
  <c r="H30" i="2" s="1"/>
</calcChain>
</file>

<file path=xl/sharedStrings.xml><?xml version="1.0" encoding="utf-8"?>
<sst xmlns="http://schemas.openxmlformats.org/spreadsheetml/2006/main" count="131" uniqueCount="89">
  <si>
    <t>Mobilis 2019</t>
  </si>
  <si>
    <t>Tilskudd NBF</t>
  </si>
  <si>
    <t>Medlemskontingenter</t>
  </si>
  <si>
    <t>Virksomhet</t>
  </si>
  <si>
    <t>Bilag nr.</t>
  </si>
  <si>
    <t xml:space="preserve">beholdning </t>
  </si>
  <si>
    <t>85945.47</t>
  </si>
  <si>
    <t>Rest medlemskontigenter</t>
  </si>
  <si>
    <t>1000.00</t>
  </si>
  <si>
    <t>Aktivitetstilskudd</t>
  </si>
  <si>
    <t>5000.00</t>
  </si>
  <si>
    <t>Grunntilskudd</t>
  </si>
  <si>
    <t>7140.00</t>
  </si>
  <si>
    <t>Flybilett Tove Nilssen</t>
  </si>
  <si>
    <t>2047.00</t>
  </si>
  <si>
    <t>Flybillett Jørgen betten</t>
  </si>
  <si>
    <t>3237.00</t>
  </si>
  <si>
    <t>Flybillet Anne Gerd lehn</t>
  </si>
  <si>
    <t>2034.96</t>
  </si>
  <si>
    <t>Reiseregning Tove Nilsen Styremøte i Bergen</t>
  </si>
  <si>
    <t>1720.00</t>
  </si>
  <si>
    <t>Reiseregning Anne Gerd Lehn Sturemøte Bergen</t>
  </si>
  <si>
    <t>2813.00</t>
  </si>
  <si>
    <t>Refundert Flybillettt Jørgen Betten</t>
  </si>
  <si>
    <t>Hotell Terminus /styremøte</t>
  </si>
  <si>
    <t>1626.00</t>
  </si>
  <si>
    <t>Til-lykkemblomst til Kristian Nilsen</t>
  </si>
  <si>
    <t>300.00</t>
  </si>
  <si>
    <t>Hotell Stockholm studietur</t>
  </si>
  <si>
    <t>6265.62</t>
  </si>
  <si>
    <t>Utbetalt stipend Tove Nilsen</t>
  </si>
  <si>
    <t>Utbetalt stipend Anne Gerd lehn</t>
  </si>
  <si>
    <t>6100.00</t>
  </si>
  <si>
    <t>6.100.00</t>
  </si>
  <si>
    <t>05.00.2019</t>
  </si>
  <si>
    <t>egenandel org.møte</t>
  </si>
  <si>
    <t>500.00</t>
  </si>
  <si>
    <t>Refusjon av flybillett Silje Namtvedt</t>
  </si>
  <si>
    <t>1884.00</t>
  </si>
  <si>
    <t>Aktivitetstilskudd 2019</t>
  </si>
  <si>
    <t>13500.00</t>
  </si>
  <si>
    <t>Rest kontingent</t>
  </si>
  <si>
    <t>Gebyrer bank</t>
  </si>
  <si>
    <t>529.00</t>
  </si>
  <si>
    <t>Renter</t>
  </si>
  <si>
    <t>42.97</t>
  </si>
  <si>
    <t>32956.58</t>
  </si>
  <si>
    <t>25640.00</t>
  </si>
  <si>
    <t>7400.00</t>
  </si>
  <si>
    <t>3279.97</t>
  </si>
  <si>
    <t>overført balanse</t>
  </si>
  <si>
    <t>89308.86</t>
  </si>
  <si>
    <t>29676.61</t>
  </si>
  <si>
    <t>122265.44</t>
  </si>
  <si>
    <t>Beholdning bank 21.12.2019</t>
  </si>
  <si>
    <t>bank 31.12.19</t>
  </si>
  <si>
    <t>89308.56</t>
  </si>
  <si>
    <t>Studietur</t>
  </si>
  <si>
    <t>Dato</t>
  </si>
  <si>
    <t>Inn</t>
  </si>
  <si>
    <t>Ut</t>
  </si>
  <si>
    <t>Beholdning bank</t>
  </si>
  <si>
    <t>Grunntilskudd NBF</t>
  </si>
  <si>
    <t>Omkostninger DNB</t>
  </si>
  <si>
    <t>Kontingentinnbetaling NBF</t>
  </si>
  <si>
    <t>Overført balanse</t>
  </si>
  <si>
    <t>SUM</t>
  </si>
  <si>
    <t>Mobilis 2023</t>
  </si>
  <si>
    <t>Utlegg flybillett Anne Gerd Lehn, Gardermoen- Arlanda</t>
  </si>
  <si>
    <t>Reise Oslo - Stockholm, Olga og Anne Grethe</t>
  </si>
  <si>
    <t>Visa studietur middag</t>
  </si>
  <si>
    <t>Visa studietur hotell</t>
  </si>
  <si>
    <t>Returbillett frå Stocholm, Anne Grethe</t>
  </si>
  <si>
    <t>Overnatting Stockholm, Anne G og Olga</t>
  </si>
  <si>
    <t xml:space="preserve">Utgifter studietur, hotell, reise, taxi, Tove </t>
  </si>
  <si>
    <t>Utlegg studitur Anne Gerd</t>
  </si>
  <si>
    <t>Dobbeltbetaling Tove. Se tilbakebetaling.</t>
  </si>
  <si>
    <t>Reiserekning NBF org. møte 28.-29. okt.Eigenandel, Tove.</t>
  </si>
  <si>
    <t>Dobbeltutbetaling. Sjå tilbakebetaling febr. 2024.</t>
  </si>
  <si>
    <t>Olga,Sjå tilbakebetaling febr. 2024</t>
  </si>
  <si>
    <t>Tilbakebetaling frå Tove</t>
  </si>
  <si>
    <t>Aktivitetstilskudd 2023</t>
  </si>
  <si>
    <t>Visa utgift studietur, taxi</t>
  </si>
  <si>
    <t>Jensens Bofhus</t>
  </si>
  <si>
    <t>Visa, gave Maria Anderhagen</t>
  </si>
  <si>
    <t>Visa studietur,bensin til sjåfør Maria Anderhagen</t>
  </si>
  <si>
    <t>3. -4. okt</t>
  </si>
  <si>
    <t>Visa studietur, lunsj Maria Anderhagen3. okt.</t>
  </si>
  <si>
    <t xml:space="preserve">Beholdning bank 31.12.2023: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</si>
</sst>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10"/>
      <color indexed="56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2" fillId="0" borderId="1" xfId="0" applyFont="1" applyBorder="1"/>
    <xf numFmtId="14" fontId="2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workbookViewId="0">
      <selection activeCell="G28" sqref="G28"/>
    </sheetView>
  </sheetViews>
  <sheetFormatPr baseColWidth="10" defaultColWidth="11.42578125" defaultRowHeight="15" x14ac:dyDescent="0.25"/>
  <sheetData>
    <row r="1" spans="1:14" x14ac:dyDescent="0.25">
      <c r="A1" t="s">
        <v>0</v>
      </c>
    </row>
    <row r="2" spans="1:14" x14ac:dyDescent="0.25">
      <c r="I2" t="s">
        <v>1</v>
      </c>
      <c r="K2" t="s">
        <v>2</v>
      </c>
      <c r="M2" t="s">
        <v>3</v>
      </c>
    </row>
    <row r="3" spans="1:14" x14ac:dyDescent="0.25">
      <c r="F3" t="s">
        <v>4</v>
      </c>
    </row>
    <row r="4" spans="1:14" x14ac:dyDescent="0.25">
      <c r="A4" s="1">
        <v>43466</v>
      </c>
      <c r="B4" t="s">
        <v>5</v>
      </c>
      <c r="G4" t="s">
        <v>6</v>
      </c>
    </row>
    <row r="5" spans="1:14" x14ac:dyDescent="0.25">
      <c r="A5" s="1">
        <v>43476</v>
      </c>
      <c r="B5" t="s">
        <v>7</v>
      </c>
      <c r="F5">
        <v>1</v>
      </c>
      <c r="G5" t="s">
        <v>8</v>
      </c>
      <c r="L5" t="s">
        <v>8</v>
      </c>
    </row>
    <row r="6" spans="1:14" x14ac:dyDescent="0.25">
      <c r="A6" s="1">
        <v>43494</v>
      </c>
      <c r="B6" t="s">
        <v>9</v>
      </c>
      <c r="F6">
        <v>2</v>
      </c>
      <c r="G6" t="s">
        <v>10</v>
      </c>
      <c r="J6" t="s">
        <v>10</v>
      </c>
    </row>
    <row r="7" spans="1:14" x14ac:dyDescent="0.25">
      <c r="A7" s="1">
        <v>43496</v>
      </c>
      <c r="B7" t="s">
        <v>11</v>
      </c>
      <c r="F7">
        <v>3</v>
      </c>
      <c r="G7" t="s">
        <v>12</v>
      </c>
      <c r="J7" t="s">
        <v>12</v>
      </c>
    </row>
    <row r="8" spans="1:14" x14ac:dyDescent="0.25">
      <c r="A8" s="1">
        <v>43537</v>
      </c>
      <c r="B8" t="s">
        <v>13</v>
      </c>
      <c r="F8">
        <v>4</v>
      </c>
      <c r="H8" t="s">
        <v>14</v>
      </c>
      <c r="M8" t="s">
        <v>14</v>
      </c>
    </row>
    <row r="9" spans="1:14" x14ac:dyDescent="0.25">
      <c r="A9" s="1">
        <v>43537</v>
      </c>
      <c r="B9" t="s">
        <v>15</v>
      </c>
      <c r="F9">
        <v>5</v>
      </c>
      <c r="H9" t="s">
        <v>16</v>
      </c>
      <c r="M9" t="s">
        <v>16</v>
      </c>
    </row>
    <row r="10" spans="1:14" x14ac:dyDescent="0.25">
      <c r="A10" s="1">
        <v>43579</v>
      </c>
      <c r="B10" t="s">
        <v>17</v>
      </c>
      <c r="F10">
        <v>6</v>
      </c>
      <c r="H10" t="s">
        <v>18</v>
      </c>
      <c r="M10" t="s">
        <v>18</v>
      </c>
    </row>
    <row r="11" spans="1:14" x14ac:dyDescent="0.25">
      <c r="A11" s="1">
        <v>43599</v>
      </c>
      <c r="B11" t="s">
        <v>19</v>
      </c>
      <c r="F11">
        <v>7</v>
      </c>
      <c r="H11" t="s">
        <v>20</v>
      </c>
      <c r="M11" t="s">
        <v>20</v>
      </c>
    </row>
    <row r="12" spans="1:14" x14ac:dyDescent="0.25">
      <c r="A12" s="1">
        <v>43599</v>
      </c>
      <c r="B12" t="s">
        <v>21</v>
      </c>
      <c r="F12">
        <v>8</v>
      </c>
      <c r="H12" t="s">
        <v>22</v>
      </c>
      <c r="M12" t="s">
        <v>22</v>
      </c>
    </row>
    <row r="13" spans="1:14" x14ac:dyDescent="0.25">
      <c r="A13" s="1">
        <v>43599</v>
      </c>
      <c r="B13" t="s">
        <v>23</v>
      </c>
      <c r="F13">
        <v>9</v>
      </c>
      <c r="G13" t="s">
        <v>16</v>
      </c>
      <c r="N13" t="s">
        <v>16</v>
      </c>
    </row>
    <row r="14" spans="1:14" x14ac:dyDescent="0.25">
      <c r="A14" s="1">
        <v>43619</v>
      </c>
      <c r="B14" t="s">
        <v>24</v>
      </c>
      <c r="F14">
        <v>10</v>
      </c>
      <c r="H14" t="s">
        <v>25</v>
      </c>
      <c r="M14" t="s">
        <v>25</v>
      </c>
    </row>
    <row r="15" spans="1:14" x14ac:dyDescent="0.25">
      <c r="A15" s="1">
        <v>43640</v>
      </c>
      <c r="B15" t="s">
        <v>26</v>
      </c>
      <c r="F15">
        <v>11</v>
      </c>
      <c r="H15" t="s">
        <v>27</v>
      </c>
      <c r="M15" t="s">
        <v>27</v>
      </c>
    </row>
    <row r="16" spans="1:14" x14ac:dyDescent="0.25">
      <c r="A16" s="1">
        <v>43665</v>
      </c>
      <c r="B16" t="s">
        <v>28</v>
      </c>
      <c r="F16">
        <v>12</v>
      </c>
      <c r="H16" t="s">
        <v>29</v>
      </c>
      <c r="M16" t="s">
        <v>29</v>
      </c>
    </row>
    <row r="17" spans="1:14" x14ac:dyDescent="0.25">
      <c r="A17" s="1">
        <v>43691</v>
      </c>
      <c r="B17" t="s">
        <v>30</v>
      </c>
      <c r="H17" t="s">
        <v>10</v>
      </c>
      <c r="M17" t="s">
        <v>10</v>
      </c>
    </row>
    <row r="18" spans="1:14" x14ac:dyDescent="0.25">
      <c r="A18" s="1">
        <v>43691</v>
      </c>
      <c r="B18" t="s">
        <v>31</v>
      </c>
      <c r="H18" t="s">
        <v>10</v>
      </c>
      <c r="M18" t="s">
        <v>10</v>
      </c>
    </row>
    <row r="19" spans="1:14" x14ac:dyDescent="0.25">
      <c r="A19" s="1">
        <v>43711</v>
      </c>
      <c r="B19" t="s">
        <v>2</v>
      </c>
      <c r="F19">
        <v>13</v>
      </c>
      <c r="G19" t="s">
        <v>32</v>
      </c>
      <c r="L19" t="s">
        <v>33</v>
      </c>
    </row>
    <row r="20" spans="1:14" x14ac:dyDescent="0.25">
      <c r="A20" s="1" t="s">
        <v>34</v>
      </c>
      <c r="B20" t="s">
        <v>35</v>
      </c>
      <c r="F20">
        <v>14</v>
      </c>
      <c r="H20" t="s">
        <v>36</v>
      </c>
      <c r="M20" t="s">
        <v>36</v>
      </c>
    </row>
    <row r="21" spans="1:14" x14ac:dyDescent="0.25">
      <c r="A21" s="1">
        <v>43774</v>
      </c>
      <c r="B21" t="s">
        <v>37</v>
      </c>
      <c r="F21">
        <v>15</v>
      </c>
      <c r="H21" t="s">
        <v>38</v>
      </c>
      <c r="M21" t="s">
        <v>38</v>
      </c>
    </row>
    <row r="22" spans="1:14" x14ac:dyDescent="0.25">
      <c r="A22" s="1">
        <v>43812</v>
      </c>
      <c r="B22" t="s">
        <v>39</v>
      </c>
      <c r="F22">
        <v>16</v>
      </c>
      <c r="G22" t="s">
        <v>40</v>
      </c>
      <c r="J22" t="s">
        <v>40</v>
      </c>
    </row>
    <row r="23" spans="1:14" x14ac:dyDescent="0.25">
      <c r="A23" s="1">
        <v>43826</v>
      </c>
      <c r="B23" t="s">
        <v>41</v>
      </c>
      <c r="F23">
        <v>17</v>
      </c>
      <c r="G23" t="s">
        <v>27</v>
      </c>
      <c r="L23" t="s">
        <v>27</v>
      </c>
    </row>
    <row r="24" spans="1:14" x14ac:dyDescent="0.25">
      <c r="A24" s="1">
        <v>43830</v>
      </c>
      <c r="B24" t="s">
        <v>42</v>
      </c>
      <c r="H24" t="s">
        <v>43</v>
      </c>
      <c r="M24" t="s">
        <v>43</v>
      </c>
    </row>
    <row r="25" spans="1:14" x14ac:dyDescent="0.25">
      <c r="A25" s="1">
        <v>43830</v>
      </c>
      <c r="B25" t="s">
        <v>44</v>
      </c>
      <c r="G25" t="s">
        <v>45</v>
      </c>
      <c r="N25" t="s">
        <v>45</v>
      </c>
    </row>
    <row r="26" spans="1:14" x14ac:dyDescent="0.25">
      <c r="A26" s="1"/>
    </row>
    <row r="27" spans="1:14" x14ac:dyDescent="0.25">
      <c r="A27" s="1"/>
      <c r="H27" t="s">
        <v>46</v>
      </c>
      <c r="J27" t="s">
        <v>47</v>
      </c>
      <c r="L27" t="s">
        <v>48</v>
      </c>
      <c r="M27" t="s">
        <v>46</v>
      </c>
      <c r="N27" t="s">
        <v>49</v>
      </c>
    </row>
    <row r="28" spans="1:14" x14ac:dyDescent="0.25">
      <c r="A28" s="1" t="s">
        <v>50</v>
      </c>
      <c r="H28" t="s">
        <v>51</v>
      </c>
      <c r="I28" t="s">
        <v>47</v>
      </c>
      <c r="K28" t="s">
        <v>48</v>
      </c>
      <c r="N28" t="s">
        <v>52</v>
      </c>
    </row>
    <row r="29" spans="1:14" x14ac:dyDescent="0.25">
      <c r="A29" s="1"/>
      <c r="G29" t="s">
        <v>53</v>
      </c>
      <c r="H29" t="s">
        <v>53</v>
      </c>
      <c r="I29" t="s">
        <v>47</v>
      </c>
      <c r="J29" t="s">
        <v>47</v>
      </c>
      <c r="K29" t="s">
        <v>48</v>
      </c>
      <c r="L29" t="s">
        <v>48</v>
      </c>
      <c r="M29" t="s">
        <v>46</v>
      </c>
      <c r="N29" t="s">
        <v>46</v>
      </c>
    </row>
    <row r="30" spans="1:14" x14ac:dyDescent="0.25">
      <c r="A30" s="1"/>
    </row>
    <row r="31" spans="1:14" x14ac:dyDescent="0.25">
      <c r="A31" s="1" t="s">
        <v>54</v>
      </c>
      <c r="B31" t="s">
        <v>55</v>
      </c>
      <c r="G31" t="s">
        <v>56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tabSelected="1" zoomScale="88" zoomScaleNormal="100" workbookViewId="0">
      <selection activeCell="S22" sqref="S22"/>
    </sheetView>
  </sheetViews>
  <sheetFormatPr baseColWidth="10" defaultColWidth="11.42578125" defaultRowHeight="15" x14ac:dyDescent="0.25"/>
  <sheetData>
    <row r="1" spans="1:17" x14ac:dyDescent="0.25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 t="s">
        <v>1</v>
      </c>
      <c r="J2" s="2"/>
      <c r="K2" s="2" t="s">
        <v>2</v>
      </c>
      <c r="L2" s="2"/>
      <c r="M2" s="2" t="s">
        <v>3</v>
      </c>
      <c r="N2" s="2"/>
      <c r="O2" s="2" t="s">
        <v>57</v>
      </c>
      <c r="P2" s="2"/>
      <c r="Q2" s="2"/>
    </row>
    <row r="3" spans="1:17" x14ac:dyDescent="0.25">
      <c r="A3" s="2" t="s">
        <v>58</v>
      </c>
      <c r="B3" s="2"/>
      <c r="C3" s="2"/>
      <c r="D3" s="2"/>
      <c r="E3" s="2"/>
      <c r="F3" s="2" t="s">
        <v>4</v>
      </c>
      <c r="G3" s="2" t="s">
        <v>59</v>
      </c>
      <c r="H3" s="2" t="s">
        <v>60</v>
      </c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3">
        <v>44927</v>
      </c>
      <c r="B4" s="2" t="s">
        <v>61</v>
      </c>
      <c r="C4" s="2"/>
      <c r="D4" s="2"/>
      <c r="E4" s="2"/>
      <c r="F4" s="2">
        <v>1</v>
      </c>
      <c r="G4" s="2">
        <v>92045.79</v>
      </c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3">
        <v>44985</v>
      </c>
      <c r="B5" s="2" t="s">
        <v>62</v>
      </c>
      <c r="C5" s="2"/>
      <c r="D5" s="2"/>
      <c r="E5" s="2"/>
      <c r="F5" s="2">
        <v>2</v>
      </c>
      <c r="G5" s="2">
        <v>5000</v>
      </c>
      <c r="H5" s="2"/>
      <c r="I5" s="2"/>
      <c r="J5" s="2">
        <v>5000</v>
      </c>
      <c r="K5" s="2"/>
      <c r="L5" s="2"/>
      <c r="M5" s="2"/>
      <c r="N5" s="2"/>
      <c r="O5" s="2"/>
      <c r="P5" s="2"/>
      <c r="Q5" s="2"/>
    </row>
    <row r="6" spans="1:17" x14ac:dyDescent="0.25">
      <c r="A6" s="3">
        <v>45056</v>
      </c>
      <c r="B6" s="4" t="s">
        <v>64</v>
      </c>
      <c r="C6" s="2"/>
      <c r="D6" s="2"/>
      <c r="E6" s="2"/>
      <c r="F6" s="2">
        <v>3</v>
      </c>
      <c r="G6" s="2">
        <v>4800</v>
      </c>
      <c r="H6" s="2"/>
      <c r="I6" s="2"/>
      <c r="J6" s="2"/>
      <c r="K6" s="2"/>
      <c r="L6" s="2">
        <v>4800</v>
      </c>
      <c r="M6" s="2"/>
      <c r="N6" s="2"/>
      <c r="O6" s="2"/>
      <c r="P6" s="2"/>
      <c r="Q6" s="2"/>
    </row>
    <row r="7" spans="1:17" x14ac:dyDescent="0.25">
      <c r="A7" s="3">
        <v>45139</v>
      </c>
      <c r="B7" s="4" t="s">
        <v>68</v>
      </c>
      <c r="C7" s="2"/>
      <c r="D7" s="2"/>
      <c r="E7" s="2"/>
      <c r="F7" s="2">
        <v>4</v>
      </c>
      <c r="G7" s="2"/>
      <c r="H7" s="2">
        <v>2774</v>
      </c>
      <c r="I7" s="2"/>
      <c r="J7" s="2"/>
      <c r="K7" s="2"/>
      <c r="L7" s="2"/>
      <c r="M7" s="2"/>
      <c r="N7" s="2"/>
      <c r="O7" s="2">
        <v>2774</v>
      </c>
      <c r="P7" s="2"/>
      <c r="Q7" s="2"/>
    </row>
    <row r="8" spans="1:17" x14ac:dyDescent="0.25">
      <c r="A8" s="3">
        <v>45170</v>
      </c>
      <c r="B8" s="4" t="s">
        <v>63</v>
      </c>
      <c r="C8" s="2"/>
      <c r="D8" s="2"/>
      <c r="E8" s="2"/>
      <c r="F8" s="2">
        <v>5</v>
      </c>
      <c r="G8" s="2"/>
      <c r="H8" s="2">
        <v>5.5</v>
      </c>
      <c r="I8" s="2"/>
      <c r="J8" s="2"/>
      <c r="K8" s="2"/>
      <c r="L8" s="2"/>
      <c r="M8" s="2">
        <v>5.5</v>
      </c>
      <c r="N8" s="2"/>
      <c r="O8" s="2"/>
      <c r="P8" s="2"/>
      <c r="Q8" s="2"/>
    </row>
    <row r="9" spans="1:17" x14ac:dyDescent="0.25">
      <c r="A9" s="3">
        <v>45180</v>
      </c>
      <c r="B9" s="4" t="s">
        <v>69</v>
      </c>
      <c r="C9" s="2"/>
      <c r="D9" s="2"/>
      <c r="E9" s="2"/>
      <c r="F9" s="2">
        <v>6</v>
      </c>
      <c r="G9" s="2"/>
      <c r="H9" s="2">
        <v>1954.75</v>
      </c>
      <c r="I9" s="2"/>
      <c r="J9" s="2"/>
      <c r="K9" s="2"/>
      <c r="L9" s="2"/>
      <c r="M9" s="2"/>
      <c r="N9" s="2"/>
      <c r="O9" s="2">
        <v>1954.75</v>
      </c>
      <c r="P9" s="2"/>
      <c r="Q9" s="2"/>
    </row>
    <row r="10" spans="1:17" x14ac:dyDescent="0.25">
      <c r="A10" s="3">
        <v>45201</v>
      </c>
      <c r="B10" s="4" t="s">
        <v>63</v>
      </c>
      <c r="C10" s="2"/>
      <c r="D10" s="2"/>
      <c r="E10" s="2"/>
      <c r="F10" s="2">
        <v>7</v>
      </c>
      <c r="G10" s="2"/>
      <c r="H10" s="2">
        <v>5.5</v>
      </c>
      <c r="I10" s="2"/>
      <c r="J10" s="2"/>
      <c r="K10" s="2"/>
      <c r="L10" s="2"/>
      <c r="M10" s="2">
        <v>5.5</v>
      </c>
      <c r="N10" s="2"/>
      <c r="O10" s="2"/>
      <c r="P10" s="2"/>
      <c r="Q10" s="2"/>
    </row>
    <row r="11" spans="1:17" x14ac:dyDescent="0.25">
      <c r="A11" s="3">
        <v>45202</v>
      </c>
      <c r="B11" s="4" t="s">
        <v>82</v>
      </c>
      <c r="C11" s="2"/>
      <c r="D11" s="2"/>
      <c r="E11" s="2"/>
      <c r="F11" s="2">
        <v>8</v>
      </c>
      <c r="G11" s="2"/>
      <c r="H11" s="2">
        <v>276.19</v>
      </c>
      <c r="I11" s="2"/>
      <c r="J11" s="2"/>
      <c r="K11" s="2"/>
      <c r="L11" s="2"/>
      <c r="M11" s="2"/>
      <c r="N11" s="2"/>
      <c r="O11" s="2">
        <v>276.19</v>
      </c>
      <c r="P11" s="2"/>
      <c r="Q11" s="2"/>
    </row>
    <row r="12" spans="1:17" x14ac:dyDescent="0.25">
      <c r="A12" s="3">
        <v>45202</v>
      </c>
      <c r="B12" s="4" t="s">
        <v>70</v>
      </c>
      <c r="C12" s="2"/>
      <c r="D12" s="2" t="s">
        <v>83</v>
      </c>
      <c r="E12" s="2"/>
      <c r="F12" s="2">
        <v>9</v>
      </c>
      <c r="G12" s="2"/>
      <c r="H12" s="2">
        <v>1654.1</v>
      </c>
      <c r="I12" s="2"/>
      <c r="J12" s="2"/>
      <c r="K12" s="2"/>
      <c r="L12" s="2"/>
      <c r="M12" s="2"/>
      <c r="N12" s="2"/>
      <c r="O12" s="2">
        <v>1654.1</v>
      </c>
      <c r="P12" s="2"/>
      <c r="Q12" s="2"/>
    </row>
    <row r="13" spans="1:17" x14ac:dyDescent="0.25">
      <c r="A13" s="3">
        <v>45203</v>
      </c>
      <c r="B13" s="4" t="s">
        <v>70</v>
      </c>
      <c r="C13" s="2"/>
      <c r="D13" s="2"/>
      <c r="E13" s="2"/>
      <c r="F13" s="2">
        <v>10</v>
      </c>
      <c r="G13" s="2"/>
      <c r="H13" s="2">
        <v>1618.69</v>
      </c>
      <c r="I13" s="2"/>
      <c r="J13" s="2"/>
      <c r="K13" s="2"/>
      <c r="L13" s="2"/>
      <c r="M13" s="2"/>
      <c r="N13" s="2"/>
      <c r="O13" s="2">
        <v>1618.69</v>
      </c>
      <c r="P13" s="2"/>
      <c r="Q13" s="2"/>
    </row>
    <row r="14" spans="1:17" x14ac:dyDescent="0.25">
      <c r="A14" s="3">
        <v>45203</v>
      </c>
      <c r="B14" s="4" t="s">
        <v>84</v>
      </c>
      <c r="C14" s="3"/>
      <c r="D14" s="2"/>
      <c r="E14" s="2"/>
      <c r="F14" s="2">
        <v>11</v>
      </c>
      <c r="G14" s="2"/>
      <c r="H14" s="2">
        <v>234.71</v>
      </c>
      <c r="I14" s="2"/>
      <c r="J14" s="2"/>
      <c r="K14" s="2"/>
      <c r="L14" s="2"/>
      <c r="M14" s="2"/>
      <c r="N14" s="2"/>
      <c r="O14" s="2">
        <v>234.71</v>
      </c>
      <c r="P14" s="2"/>
      <c r="Q14" s="2"/>
    </row>
    <row r="15" spans="1:17" x14ac:dyDescent="0.25">
      <c r="A15" s="3">
        <v>45204</v>
      </c>
      <c r="B15" s="3" t="s">
        <v>71</v>
      </c>
      <c r="C15" s="2"/>
      <c r="D15" s="2" t="s">
        <v>86</v>
      </c>
      <c r="E15" s="2"/>
      <c r="F15" s="2">
        <v>12</v>
      </c>
      <c r="G15" s="2"/>
      <c r="H15" s="2">
        <v>7543.92</v>
      </c>
      <c r="I15" s="2"/>
      <c r="J15" s="2"/>
      <c r="K15" s="2"/>
      <c r="L15" s="2"/>
      <c r="M15" s="2"/>
      <c r="N15" s="2"/>
      <c r="O15" s="2">
        <v>7543.92</v>
      </c>
      <c r="P15" s="2"/>
      <c r="Q15" s="2"/>
    </row>
    <row r="16" spans="1:17" x14ac:dyDescent="0.25">
      <c r="A16" s="3">
        <v>45204</v>
      </c>
      <c r="B16" s="3" t="s">
        <v>87</v>
      </c>
      <c r="C16" s="2"/>
      <c r="D16" s="2"/>
      <c r="E16" s="2"/>
      <c r="F16" s="2">
        <v>13</v>
      </c>
      <c r="G16" s="2"/>
      <c r="H16" s="2">
        <v>115.95</v>
      </c>
      <c r="I16" s="2"/>
      <c r="J16" s="2"/>
      <c r="K16" s="2"/>
      <c r="L16" s="2"/>
      <c r="M16" s="2"/>
      <c r="N16" s="2"/>
      <c r="O16" s="2">
        <v>115.95</v>
      </c>
      <c r="P16" s="2"/>
      <c r="Q16" s="2"/>
    </row>
    <row r="17" spans="1:17" x14ac:dyDescent="0.25">
      <c r="A17" s="3">
        <v>45204</v>
      </c>
      <c r="B17" s="3" t="s">
        <v>85</v>
      </c>
      <c r="C17" s="2"/>
      <c r="D17" s="2"/>
      <c r="E17" s="2"/>
      <c r="F17" s="2">
        <v>14</v>
      </c>
      <c r="G17" s="2"/>
      <c r="H17" s="2">
        <v>784.21</v>
      </c>
      <c r="I17" s="2"/>
      <c r="J17" s="2"/>
      <c r="K17" s="2"/>
      <c r="L17" s="2"/>
      <c r="M17" s="2"/>
      <c r="N17" s="2"/>
      <c r="O17" s="2">
        <v>784.21</v>
      </c>
      <c r="P17" s="2"/>
      <c r="Q17" s="2"/>
    </row>
    <row r="18" spans="1:17" x14ac:dyDescent="0.25">
      <c r="A18" s="3">
        <v>45209</v>
      </c>
      <c r="B18" s="3" t="s">
        <v>72</v>
      </c>
      <c r="C18" s="2"/>
      <c r="D18" s="2"/>
      <c r="E18" s="2"/>
      <c r="F18" s="2">
        <v>15</v>
      </c>
      <c r="G18" s="2"/>
      <c r="H18" s="2">
        <v>703</v>
      </c>
      <c r="I18" s="2"/>
      <c r="J18" s="2"/>
      <c r="K18" s="2"/>
      <c r="L18" s="2"/>
      <c r="M18" s="2"/>
      <c r="N18" s="2"/>
      <c r="O18" s="2">
        <v>703</v>
      </c>
      <c r="P18" s="2"/>
      <c r="Q18" s="2"/>
    </row>
    <row r="19" spans="1:17" x14ac:dyDescent="0.25">
      <c r="A19" s="3">
        <v>45210</v>
      </c>
      <c r="B19" s="3" t="s">
        <v>73</v>
      </c>
      <c r="C19" s="2"/>
      <c r="D19" s="2"/>
      <c r="E19" s="2"/>
      <c r="F19" s="2">
        <v>16</v>
      </c>
      <c r="G19" s="2"/>
      <c r="H19" s="2">
        <v>3612.82</v>
      </c>
      <c r="I19" s="2"/>
      <c r="J19" s="2"/>
      <c r="K19" s="2"/>
      <c r="L19" s="2"/>
      <c r="M19" s="2"/>
      <c r="N19" s="2"/>
      <c r="O19" s="2">
        <v>3612.82</v>
      </c>
      <c r="P19" s="2"/>
      <c r="Q19" s="2"/>
    </row>
    <row r="20" spans="1:17" x14ac:dyDescent="0.25">
      <c r="A20" s="3">
        <v>45210</v>
      </c>
      <c r="B20" s="3" t="s">
        <v>74</v>
      </c>
      <c r="C20" s="2"/>
      <c r="D20" s="2"/>
      <c r="E20" s="2"/>
      <c r="F20" s="2">
        <v>17</v>
      </c>
      <c r="G20" s="2"/>
      <c r="H20" s="2">
        <v>2679</v>
      </c>
      <c r="I20" s="2"/>
      <c r="J20" s="2"/>
      <c r="K20" s="2"/>
      <c r="L20" s="2"/>
      <c r="M20" s="2"/>
      <c r="N20" s="2"/>
      <c r="O20" s="2">
        <v>2679</v>
      </c>
      <c r="P20" s="2"/>
      <c r="Q20" s="2"/>
    </row>
    <row r="21" spans="1:17" x14ac:dyDescent="0.25">
      <c r="A21" s="3">
        <v>45223</v>
      </c>
      <c r="B21" s="3" t="s">
        <v>77</v>
      </c>
      <c r="C21" s="2"/>
      <c r="D21" s="3"/>
      <c r="E21" s="2"/>
      <c r="F21" s="2">
        <v>18</v>
      </c>
      <c r="G21" s="2"/>
      <c r="H21" s="2">
        <v>4076</v>
      </c>
      <c r="I21" s="2"/>
      <c r="J21" s="2"/>
      <c r="K21" s="2"/>
      <c r="L21" s="2"/>
      <c r="M21" s="2">
        <v>4076</v>
      </c>
      <c r="N21" s="2"/>
      <c r="O21" s="2"/>
      <c r="P21" s="2"/>
      <c r="Q21" s="2"/>
    </row>
    <row r="22" spans="1:17" x14ac:dyDescent="0.25">
      <c r="A22" s="3">
        <v>45223</v>
      </c>
      <c r="B22" s="3" t="s">
        <v>78</v>
      </c>
      <c r="C22" s="2" t="s">
        <v>79</v>
      </c>
      <c r="D22" s="3"/>
      <c r="E22" s="2"/>
      <c r="F22" s="2">
        <v>19</v>
      </c>
      <c r="G22" s="2"/>
      <c r="H22" s="2">
        <v>3612.82</v>
      </c>
      <c r="I22" s="2"/>
      <c r="J22" s="2"/>
      <c r="K22" s="2"/>
      <c r="L22" s="2"/>
      <c r="M22" s="2"/>
      <c r="N22" s="2"/>
      <c r="O22" s="2">
        <v>3612.82</v>
      </c>
      <c r="P22" s="2"/>
      <c r="Q22" s="2"/>
    </row>
    <row r="23" spans="1:17" x14ac:dyDescent="0.25">
      <c r="A23" s="3">
        <v>45223</v>
      </c>
      <c r="B23" s="3" t="s">
        <v>76</v>
      </c>
      <c r="C23" s="2"/>
      <c r="D23" s="2"/>
      <c r="E23" s="2"/>
      <c r="F23" s="2">
        <v>20</v>
      </c>
      <c r="G23" s="2"/>
      <c r="H23" s="2">
        <v>2679</v>
      </c>
      <c r="I23" s="2"/>
      <c r="J23" s="2"/>
      <c r="K23" s="2"/>
      <c r="L23" s="2"/>
      <c r="M23" s="2"/>
      <c r="N23" s="2"/>
      <c r="O23" s="2">
        <v>2679</v>
      </c>
      <c r="P23" s="2"/>
      <c r="Q23" s="2"/>
    </row>
    <row r="24" spans="1:17" x14ac:dyDescent="0.25">
      <c r="A24" s="3">
        <v>45223</v>
      </c>
      <c r="B24" s="3" t="s">
        <v>75</v>
      </c>
      <c r="C24" s="2"/>
      <c r="D24" s="2"/>
      <c r="E24" s="2"/>
      <c r="F24" s="2">
        <v>21</v>
      </c>
      <c r="G24" s="2"/>
      <c r="H24" s="2">
        <v>4474.3900000000003</v>
      </c>
      <c r="I24" s="2"/>
      <c r="J24" s="2"/>
      <c r="K24" s="2"/>
      <c r="L24" s="2"/>
      <c r="M24" s="2"/>
      <c r="N24" s="2"/>
      <c r="O24" s="2">
        <v>4474.3900000000003</v>
      </c>
      <c r="P24" s="2"/>
      <c r="Q24" s="2"/>
    </row>
    <row r="25" spans="1:17" x14ac:dyDescent="0.25">
      <c r="A25" s="3">
        <v>45229</v>
      </c>
      <c r="B25" s="3" t="s">
        <v>80</v>
      </c>
      <c r="C25" s="2"/>
      <c r="D25" s="2"/>
      <c r="E25" s="2"/>
      <c r="F25" s="2">
        <v>22</v>
      </c>
      <c r="G25" s="2">
        <v>2679</v>
      </c>
      <c r="H25" s="2"/>
      <c r="I25" s="2"/>
      <c r="J25" s="2"/>
      <c r="K25" s="2"/>
      <c r="L25" s="2"/>
      <c r="M25" s="2"/>
      <c r="N25" s="2"/>
      <c r="O25" s="2"/>
      <c r="P25" s="2">
        <v>2679</v>
      </c>
      <c r="Q25" s="2"/>
    </row>
    <row r="26" spans="1:17" x14ac:dyDescent="0.25">
      <c r="A26" s="3">
        <v>45231</v>
      </c>
      <c r="B26" s="3" t="s">
        <v>63</v>
      </c>
      <c r="C26" s="2"/>
      <c r="D26" s="2"/>
      <c r="E26" s="2"/>
      <c r="F26" s="2">
        <v>23</v>
      </c>
      <c r="G26" s="2"/>
      <c r="H26" s="2">
        <v>56</v>
      </c>
      <c r="I26" s="2"/>
      <c r="J26" s="2"/>
      <c r="K26" s="2"/>
      <c r="L26" s="2"/>
      <c r="M26" s="2">
        <v>56</v>
      </c>
      <c r="N26" s="2"/>
      <c r="O26" s="2"/>
      <c r="P26" s="2"/>
      <c r="Q26" s="2"/>
    </row>
    <row r="27" spans="1:17" x14ac:dyDescent="0.25">
      <c r="A27" s="3">
        <v>45279</v>
      </c>
      <c r="B27" s="4" t="s">
        <v>81</v>
      </c>
      <c r="C27" s="2"/>
      <c r="D27" s="2"/>
      <c r="E27" s="2"/>
      <c r="F27" s="2">
        <v>24</v>
      </c>
      <c r="G27" s="2">
        <v>10000</v>
      </c>
      <c r="H27" s="2"/>
      <c r="I27" s="2"/>
      <c r="J27" s="2">
        <v>10000</v>
      </c>
      <c r="K27" s="2"/>
      <c r="L27" s="2"/>
      <c r="M27" s="2"/>
      <c r="N27" s="2"/>
      <c r="O27" s="2"/>
      <c r="P27" s="2"/>
      <c r="Q27" s="2"/>
    </row>
    <row r="28" spans="1:17" x14ac:dyDescent="0.25">
      <c r="A28" s="3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2"/>
      <c r="B29" s="2" t="s">
        <v>65</v>
      </c>
      <c r="C29" s="2"/>
      <c r="D29" s="2"/>
      <c r="E29" s="2"/>
      <c r="F29" s="2"/>
      <c r="G29" s="2"/>
      <c r="H29" s="2">
        <f>G30-SUM(H4:H28)</f>
        <v>75664.239999999991</v>
      </c>
      <c r="I29" s="2">
        <f>J30-SUM(I4:I28)</f>
        <v>15000</v>
      </c>
      <c r="J29" s="2"/>
      <c r="K29" s="2">
        <f>L30-SUM(K4:K28)</f>
        <v>4800</v>
      </c>
      <c r="L29" s="2"/>
      <c r="M29" s="2"/>
      <c r="N29" s="2">
        <f>M30-SUM(N4:N28)</f>
        <v>4143</v>
      </c>
      <c r="O29" s="2"/>
      <c r="P29" s="2">
        <v>32038.55</v>
      </c>
      <c r="Q29" s="2"/>
    </row>
    <row r="30" spans="1:17" x14ac:dyDescent="0.25">
      <c r="A30" s="2"/>
      <c r="B30" s="2" t="s">
        <v>66</v>
      </c>
      <c r="C30" s="2"/>
      <c r="D30" s="2"/>
      <c r="E30" s="2"/>
      <c r="F30" s="2"/>
      <c r="G30" s="2">
        <f t="shared" ref="G30:P30" si="0">SUM(G4:G29)</f>
        <v>114524.79</v>
      </c>
      <c r="H30" s="2">
        <f t="shared" si="0"/>
        <v>114524.79</v>
      </c>
      <c r="I30" s="2">
        <f t="shared" si="0"/>
        <v>15000</v>
      </c>
      <c r="J30" s="2">
        <f t="shared" si="0"/>
        <v>15000</v>
      </c>
      <c r="K30" s="2">
        <f t="shared" si="0"/>
        <v>4800</v>
      </c>
      <c r="L30" s="2">
        <f t="shared" si="0"/>
        <v>4800</v>
      </c>
      <c r="M30" s="2">
        <f t="shared" si="0"/>
        <v>4143</v>
      </c>
      <c r="N30" s="2">
        <f t="shared" si="0"/>
        <v>4143</v>
      </c>
      <c r="O30" s="2">
        <f t="shared" si="0"/>
        <v>34717.550000000003</v>
      </c>
      <c r="P30" s="2">
        <f t="shared" si="0"/>
        <v>34717.550000000003</v>
      </c>
      <c r="Q30" s="2"/>
    </row>
    <row r="31" spans="1:1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5">
      <c r="A33" s="5" t="s">
        <v>88</v>
      </c>
      <c r="B33" s="5"/>
      <c r="C33" s="5"/>
      <c r="D33" s="5">
        <v>75664.240000000005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</sheetData>
  <phoneticPr fontId="1" type="noConversion"/>
  <pageMargins left="0.7" right="0.7" top="0.75" bottom="0.75" header="0.3" footer="0.3"/>
  <pageSetup paperSize="9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Nilsen, Tove Iren</dc:creator>
  <cp:keywords/>
  <dc:description/>
  <cp:lastModifiedBy>Anne Grethe Lauritzen</cp:lastModifiedBy>
  <cp:revision/>
  <cp:lastPrinted>2024-02-12T13:34:31Z</cp:lastPrinted>
  <dcterms:created xsi:type="dcterms:W3CDTF">2019-01-24T15:05:00Z</dcterms:created>
  <dcterms:modified xsi:type="dcterms:W3CDTF">2024-02-29T08:04:17Z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31f9ef8-9444-4aee-b673-282240bf708b_Enabled">
    <vt:lpwstr>true</vt:lpwstr>
  </property>
  <property fmtid="{D5CDD505-2E9C-101B-9397-08002B2CF9AE}" pid="3" name="MSIP_Label_531f9ef8-9444-4aee-b673-282240bf708b_SetDate">
    <vt:lpwstr>2022-01-11T12:29:23Z</vt:lpwstr>
  </property>
  <property fmtid="{D5CDD505-2E9C-101B-9397-08002B2CF9AE}" pid="4" name="MSIP_Label_531f9ef8-9444-4aee-b673-282240bf708b_Method">
    <vt:lpwstr>Privileged</vt:lpwstr>
  </property>
  <property fmtid="{D5CDD505-2E9C-101B-9397-08002B2CF9AE}" pid="5" name="MSIP_Label_531f9ef8-9444-4aee-b673-282240bf708b_Name">
    <vt:lpwstr>Åpen - PROD</vt:lpwstr>
  </property>
  <property fmtid="{D5CDD505-2E9C-101B-9397-08002B2CF9AE}" pid="6" name="MSIP_Label_531f9ef8-9444-4aee-b673-282240bf708b_SiteId">
    <vt:lpwstr>3d50ddd4-00a1-4ab7-9788-decf14a8728f</vt:lpwstr>
  </property>
  <property fmtid="{D5CDD505-2E9C-101B-9397-08002B2CF9AE}" pid="7" name="MSIP_Label_531f9ef8-9444-4aee-b673-282240bf708b_ActionId">
    <vt:lpwstr>549010e6-887f-4366-863d-a042c09705ec</vt:lpwstr>
  </property>
  <property fmtid="{D5CDD505-2E9C-101B-9397-08002B2CF9AE}" pid="8" name="MSIP_Label_531f9ef8-9444-4aee-b673-282240bf708b_ContentBits">
    <vt:lpwstr>0</vt:lpwstr>
  </property>
  <property fmtid="{D5CDD505-2E9C-101B-9397-08002B2CF9AE}" pid="9" name="MSIP_Label_a685414e-d384-4cc9-92d6-12946484cd2f_Enabled">
    <vt:lpwstr>true</vt:lpwstr>
  </property>
  <property fmtid="{D5CDD505-2E9C-101B-9397-08002B2CF9AE}" pid="10" name="MSIP_Label_a685414e-d384-4cc9-92d6-12946484cd2f_SetDate">
    <vt:lpwstr>2024-02-06T14:19:40Z</vt:lpwstr>
  </property>
  <property fmtid="{D5CDD505-2E9C-101B-9397-08002B2CF9AE}" pid="11" name="MSIP_Label_a685414e-d384-4cc9-92d6-12946484cd2f_Method">
    <vt:lpwstr>Standard</vt:lpwstr>
  </property>
  <property fmtid="{D5CDD505-2E9C-101B-9397-08002B2CF9AE}" pid="12" name="MSIP_Label_a685414e-d384-4cc9-92d6-12946484cd2f_Name">
    <vt:lpwstr>Intern</vt:lpwstr>
  </property>
  <property fmtid="{D5CDD505-2E9C-101B-9397-08002B2CF9AE}" pid="13" name="MSIP_Label_a685414e-d384-4cc9-92d6-12946484cd2f_SiteId">
    <vt:lpwstr>e48d3f59-7282-40c2-844d-d21bf31f0cea</vt:lpwstr>
  </property>
  <property fmtid="{D5CDD505-2E9C-101B-9397-08002B2CF9AE}" pid="14" name="MSIP_Label_a685414e-d384-4cc9-92d6-12946484cd2f_ActionId">
    <vt:lpwstr>fe632e5e-5403-4f88-b465-18b39eeb36a8</vt:lpwstr>
  </property>
  <property fmtid="{D5CDD505-2E9C-101B-9397-08002B2CF9AE}" pid="15" name="MSIP_Label_a685414e-d384-4cc9-92d6-12946484cd2f_ContentBits">
    <vt:lpwstr>0</vt:lpwstr>
  </property>
</Properties>
</file>